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Тарифы\Содержание жилого помещения\2023\"/>
    </mc:Choice>
  </mc:AlternateContent>
  <xr:revisionPtr revIDLastSave="0" documentId="13_ncr:1_{9E9E75CD-1111-454C-87C4-F7033370D32E}" xr6:coauthVersionLast="47" xr6:coauthVersionMax="47" xr10:uidLastSave="{00000000-0000-0000-0000-000000000000}"/>
  <bookViews>
    <workbookView xWindow="-120" yWindow="-120" windowWidth="38640" windowHeight="15840" xr2:uid="{EB86415B-88FC-4450-8F55-1FDBD0371E75}"/>
  </bookViews>
  <sheets>
    <sheet name="3.ОТГОЛОСОВАННЫЕ с 01.07.23" sheetId="1" r:id="rId1"/>
  </sheets>
  <externalReferences>
    <externalReference r:id="rId2"/>
  </externalReferences>
  <definedNames>
    <definedName name="_xlnm.Print_Area" localSheetId="0">'3.ОТГОЛОСОВАННЫЕ с 01.07.23'!$A$1:$J$24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D29" i="1"/>
  <c r="C29" i="1"/>
  <c r="B29" i="1"/>
  <c r="B25" i="1"/>
  <c r="I25" i="1"/>
  <c r="I26" i="1" s="1"/>
  <c r="G25" i="1"/>
  <c r="G26" i="1" s="1"/>
  <c r="H25" i="1"/>
  <c r="E25" i="1"/>
  <c r="E26" i="1" s="1"/>
  <c r="D25" i="1"/>
  <c r="C25" i="1"/>
  <c r="H26" i="1"/>
  <c r="D26" i="1"/>
  <c r="C26" i="1"/>
  <c r="B26" i="1" l="1"/>
  <c r="F25" i="1"/>
  <c r="F26" i="1" s="1"/>
  <c r="J25" i="1"/>
  <c r="J26" i="1" s="1"/>
</calcChain>
</file>

<file path=xl/sharedStrings.xml><?xml version="1.0" encoding="utf-8"?>
<sst xmlns="http://schemas.openxmlformats.org/spreadsheetml/2006/main" count="26" uniqueCount="24">
  <si>
    <t>АО "Домоуправляющая компания Нижегородского района"</t>
  </si>
  <si>
    <t>Размер платы за содержание жилого помещения на 1 м2</t>
  </si>
  <si>
    <t>с 01 июля 2023 г.</t>
  </si>
  <si>
    <t>Управление с учетом НДС 20%</t>
  </si>
  <si>
    <t>1. Многоквартирные или жилые дома со всеми видами благоустройства с лифтами, системами дымоудаления и мусоропроводами</t>
  </si>
  <si>
    <t>2. Многоквартирные или жилые дома со всеми видами благоустройства с лифтами и мусоропроводами</t>
  </si>
  <si>
    <t>2а. Многоквартирные или жилые дома со всеми видами благоустройства с лифтами, без мусоропроводов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</si>
  <si>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</si>
  <si>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</si>
  <si>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</si>
  <si>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</si>
  <si>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Размер платы за содержание жилого помещения</t>
  </si>
  <si>
    <t>дома с газовыми плитами</t>
  </si>
  <si>
    <t>дома с электроплитами</t>
  </si>
  <si>
    <t>с УЛК</t>
  </si>
  <si>
    <t>без УЛК</t>
  </si>
  <si>
    <t>в том числе:</t>
  </si>
  <si>
    <t>1.1 Текущий ремонт общего имущества МКД</t>
  </si>
  <si>
    <t>1.2 Содержание общего имущества МКД</t>
  </si>
  <si>
    <t>1.3 Управление МКД</t>
  </si>
  <si>
    <t>2. Капитальный ремонт *</t>
  </si>
  <si>
    <t xml:space="preserve"> + 1</t>
  </si>
  <si>
    <t>268-10-00</t>
  </si>
  <si>
    <t>Услуга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</si>
</sst>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00\ _₽_-;\-* #,##0.0000\ _₽_-;_-* &quot;-&quot;??\ _₽_-;_-@_-"/>
    <numFmt numFmtId="166" formatCode="0.0000"/>
  </numFmts>
  <fonts count="6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2" fontId="2" fillId="0" borderId="0" xfId="0" applyNumberFormat="1" applyFont="1" applyAlignment="1">
      <alignment horizontal="left" wrapText="1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left" wrapText="1"/>
    </xf>
    <xf numFmtId="165" fontId="0" fillId="0" borderId="0" xfId="1" applyNumberFormat="1" applyFont="1" applyFill="1" applyAlignment="1">
      <alignment horizontal="left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166" fontId="0" fillId="0" borderId="0" xfId="0" applyNumberFormat="1" applyAlignment="1">
      <alignment wrapText="1"/>
    </xf>
    <xf numFmtId="2" fontId="0" fillId="0" borderId="0" xfId="0" applyNumberFormat="1" applyAlignment="1">
      <alignment vertical="top" wrapText="1"/>
    </xf>
    <xf numFmtId="2" fontId="4" fillId="0" borderId="7" xfId="0" applyNumberFormat="1" applyFont="1" applyBorder="1" applyAlignment="1">
      <alignment horizontal="left" wrapText="1"/>
    </xf>
    <xf numFmtId="2" fontId="0" fillId="0" borderId="7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9" xfId="0" applyNumberFormat="1" applyBorder="1" applyAlignment="1">
      <alignment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wrapText="1"/>
    </xf>
    <xf numFmtId="2" fontId="4" fillId="0" borderId="11" xfId="0" applyNumberFormat="1" applyFont="1" applyBorder="1" applyAlignment="1">
      <alignment horizontal="left" wrapText="1"/>
    </xf>
    <xf numFmtId="2" fontId="5" fillId="0" borderId="12" xfId="0" applyNumberFormat="1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0" fillId="0" borderId="11" xfId="0" applyNumberFormat="1" applyBorder="1" applyAlignment="1">
      <alignment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center" vertical="center" wrapText="1"/>
    </xf>
    <xf numFmtId="2" fontId="5" fillId="0" borderId="31" xfId="0" applyNumberFormat="1" applyFont="1" applyBorder="1" applyAlignment="1">
      <alignment horizontal="center" vertical="center" wrapText="1"/>
    </xf>
    <xf numFmtId="2" fontId="5" fillId="0" borderId="32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 vertical="top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%20&#1044;&#1050;%20&#1089;%2001.07.2019%20&#1075;.%20(&#1087;&#1088;&#1077;&#1076;&#1074;&#1072;&#1088;&#1080;&#1090;&#1077;&#1083;&#1100;&#1085;&#108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риф с 01.07.2017г."/>
      <sheetName val="Тариф с 01.08.17"/>
      <sheetName val="Тариф с 01.07.2018г."/>
    </sheetNames>
    <sheetDataSet>
      <sheetData sheetId="0">
        <row r="13">
          <cell r="B13">
            <v>37.31</v>
          </cell>
          <cell r="C13">
            <v>37.11</v>
          </cell>
          <cell r="D13">
            <v>35.049999999999997</v>
          </cell>
          <cell r="E13">
            <v>33.89</v>
          </cell>
          <cell r="F13">
            <v>31.46</v>
          </cell>
          <cell r="G13">
            <v>29.7</v>
          </cell>
          <cell r="H13">
            <v>28.1</v>
          </cell>
          <cell r="I13">
            <v>25.62</v>
          </cell>
          <cell r="J13">
            <v>16.13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8C0F-5487-4BF1-BEE9-C34804F7CAC1}">
  <sheetPr>
    <tabColor rgb="FFFFCCFF"/>
  </sheetPr>
  <dimension ref="A2:J31"/>
  <sheetViews>
    <sheetView tabSelected="1" zoomScaleNormal="100" zoomScaleSheetLayoutView="80" workbookViewId="0">
      <selection activeCell="C18" sqref="C18"/>
    </sheetView>
  </sheetViews>
  <sheetFormatPr defaultColWidth="9" defaultRowHeight="15.75" x14ac:dyDescent="0.25"/>
  <cols>
    <col min="1" max="1" width="25.875" style="2" customWidth="1"/>
    <col min="2" max="3" width="17.5" style="2" customWidth="1"/>
    <col min="4" max="4" width="22.875" style="2" customWidth="1"/>
    <col min="5" max="5" width="20.625" style="2" customWidth="1"/>
    <col min="6" max="6" width="20" style="2" customWidth="1"/>
    <col min="7" max="8" width="11.75" style="2" customWidth="1"/>
    <col min="9" max="9" width="20.75" style="2" customWidth="1"/>
    <col min="10" max="10" width="19.75" style="2" customWidth="1"/>
    <col min="11" max="16384" width="9" style="2"/>
  </cols>
  <sheetData>
    <row r="2" spans="1:10" ht="15" customHeight="1" x14ac:dyDescent="0.3">
      <c r="A2" s="1" t="s">
        <v>0</v>
      </c>
      <c r="B2" s="1"/>
      <c r="C2" s="1"/>
      <c r="D2" s="1"/>
    </row>
    <row r="3" spans="1:10" ht="15" customHeight="1" x14ac:dyDescent="0.25">
      <c r="A3" s="3"/>
      <c r="B3" s="3"/>
      <c r="C3" s="3"/>
      <c r="D3" s="3"/>
    </row>
    <row r="4" spans="1:10" ht="15" hidden="1" customHeight="1" x14ac:dyDescent="0.25">
      <c r="A4" s="4">
        <v>1.0511999999999999</v>
      </c>
      <c r="B4" s="3"/>
      <c r="C4" s="3"/>
      <c r="D4" s="3"/>
    </row>
    <row r="5" spans="1:10" ht="18.75" x14ac:dyDescent="0.3">
      <c r="J5" s="5"/>
    </row>
    <row r="6" spans="1:10" ht="18.75" x14ac:dyDescent="0.3">
      <c r="J6" s="5"/>
    </row>
    <row r="7" spans="1:10" ht="18.75" x14ac:dyDescent="0.3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</row>
    <row r="8" spans="1:10" ht="20.25" x14ac:dyDescent="0.3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</row>
    <row r="9" spans="1:10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6.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6.5" hidden="1" thickBot="1" x14ac:dyDescent="0.3">
      <c r="A11" s="9" t="s">
        <v>3</v>
      </c>
      <c r="B11" s="9"/>
      <c r="C11" s="8"/>
      <c r="D11" s="8"/>
      <c r="E11" s="8"/>
      <c r="F11" s="8"/>
      <c r="G11" s="8"/>
      <c r="H11" s="8"/>
      <c r="I11" s="8"/>
      <c r="J11" s="8"/>
    </row>
    <row r="12" spans="1:10" ht="16.5" hidden="1" thickBot="1" x14ac:dyDescent="0.3">
      <c r="A12" s="10">
        <v>1.0404</v>
      </c>
    </row>
    <row r="13" spans="1:10" s="11" customFormat="1" ht="102" customHeight="1" thickBot="1" x14ac:dyDescent="0.3">
      <c r="A13" s="55" t="s">
        <v>23</v>
      </c>
      <c r="B13" s="48" t="s">
        <v>4</v>
      </c>
      <c r="C13" s="49"/>
      <c r="D13" s="50" t="s">
        <v>5</v>
      </c>
      <c r="E13" s="51" t="s">
        <v>6</v>
      </c>
      <c r="F13" s="50" t="s">
        <v>7</v>
      </c>
      <c r="G13" s="52" t="s">
        <v>8</v>
      </c>
      <c r="H13" s="53"/>
      <c r="I13" s="51" t="s">
        <v>9</v>
      </c>
      <c r="J13" s="54" t="s">
        <v>10</v>
      </c>
    </row>
    <row r="14" spans="1:10" ht="31.5" x14ac:dyDescent="0.25">
      <c r="A14" s="12" t="s">
        <v>11</v>
      </c>
      <c r="B14" s="13" t="s">
        <v>12</v>
      </c>
      <c r="C14" s="14" t="s">
        <v>13</v>
      </c>
      <c r="D14" s="15"/>
      <c r="E14" s="14"/>
      <c r="F14" s="15"/>
      <c r="G14" s="16" t="s">
        <v>14</v>
      </c>
      <c r="H14" s="17" t="s">
        <v>15</v>
      </c>
      <c r="I14" s="14"/>
      <c r="J14" s="18"/>
    </row>
    <row r="15" spans="1:10" ht="19.5" thickBot="1" x14ac:dyDescent="0.35">
      <c r="A15" s="19"/>
      <c r="B15" s="20">
        <v>45.078564648000004</v>
      </c>
      <c r="C15" s="20">
        <v>44.833298847999998</v>
      </c>
      <c r="D15" s="20">
        <v>42.157983999999999</v>
      </c>
      <c r="E15" s="20">
        <v>40.658559007999997</v>
      </c>
      <c r="F15" s="20">
        <v>37.515244751999994</v>
      </c>
      <c r="G15" s="20">
        <v>35.240140880000006</v>
      </c>
      <c r="H15" s="20">
        <v>33.161127999999998</v>
      </c>
      <c r="I15" s="20">
        <v>29.950903887999999</v>
      </c>
      <c r="J15" s="21">
        <v>17.650000000000002</v>
      </c>
    </row>
    <row r="16" spans="1:10" x14ac:dyDescent="0.25">
      <c r="A16" s="22" t="s">
        <v>16</v>
      </c>
      <c r="B16" s="23"/>
      <c r="C16" s="24"/>
      <c r="D16" s="23"/>
      <c r="E16" s="25"/>
      <c r="F16" s="26"/>
      <c r="G16" s="23"/>
      <c r="H16" s="25"/>
      <c r="I16" s="26"/>
      <c r="J16" s="16"/>
    </row>
    <row r="17" spans="1:10" ht="47.25" x14ac:dyDescent="0.25">
      <c r="A17" s="27" t="s">
        <v>17</v>
      </c>
      <c r="B17" s="28">
        <v>8.9600000000000009</v>
      </c>
      <c r="C17" s="29">
        <v>8.960111576000001</v>
      </c>
      <c r="D17" s="28">
        <v>8.2456399999999999</v>
      </c>
      <c r="E17" s="30">
        <v>8.250723936</v>
      </c>
      <c r="F17" s="31">
        <v>7.59</v>
      </c>
      <c r="G17" s="28">
        <v>7.59</v>
      </c>
      <c r="H17" s="30">
        <v>7.594392</v>
      </c>
      <c r="I17" s="31">
        <v>7.59</v>
      </c>
      <c r="J17" s="32">
        <v>0</v>
      </c>
    </row>
    <row r="18" spans="1:10" ht="47.25" x14ac:dyDescent="0.25">
      <c r="A18" s="27" t="s">
        <v>18</v>
      </c>
      <c r="B18" s="28">
        <v>33.03</v>
      </c>
      <c r="C18" s="29">
        <v>32.784622623999994</v>
      </c>
      <c r="D18" s="28">
        <v>31.102343999999999</v>
      </c>
      <c r="E18" s="30">
        <v>29.597835071999999</v>
      </c>
      <c r="F18" s="31">
        <v>27.327794623999999</v>
      </c>
      <c r="G18" s="28">
        <v>25.14</v>
      </c>
      <c r="H18" s="30">
        <v>23.056280000000001</v>
      </c>
      <c r="I18" s="31">
        <v>20.2</v>
      </c>
      <c r="J18" s="32">
        <v>16.55</v>
      </c>
    </row>
    <row r="19" spans="1:10" ht="42" customHeight="1" thickBot="1" x14ac:dyDescent="0.3">
      <c r="A19" s="33" t="s">
        <v>19</v>
      </c>
      <c r="B19" s="34">
        <v>3.0885646479999997</v>
      </c>
      <c r="C19" s="35">
        <v>3.0885646479999997</v>
      </c>
      <c r="D19" s="34">
        <v>2.81</v>
      </c>
      <c r="E19" s="36">
        <v>2.81</v>
      </c>
      <c r="F19" s="37">
        <v>2.5974501279999997</v>
      </c>
      <c r="G19" s="34">
        <v>2.5101408799999994</v>
      </c>
      <c r="H19" s="36">
        <v>2.510456</v>
      </c>
      <c r="I19" s="37">
        <v>2.160903888</v>
      </c>
      <c r="J19" s="38">
        <v>1.1000000000000001</v>
      </c>
    </row>
    <row r="20" spans="1:10" ht="32.25" hidden="1" thickBot="1" x14ac:dyDescent="0.3">
      <c r="A20" s="39" t="s">
        <v>20</v>
      </c>
      <c r="B20" s="40">
        <v>2.2199800000000001</v>
      </c>
      <c r="C20" s="41">
        <v>2.2199800000000001</v>
      </c>
      <c r="D20" s="42">
        <v>2.2199800000000001</v>
      </c>
      <c r="E20" s="43">
        <v>2.2199800000000001</v>
      </c>
      <c r="F20" s="42">
        <v>2.2199800000000001</v>
      </c>
      <c r="G20" s="43">
        <v>2.2199800000000001</v>
      </c>
      <c r="H20" s="42">
        <v>2.2199800000000001</v>
      </c>
      <c r="I20" s="43">
        <v>2.2199800000000001</v>
      </c>
      <c r="J20" s="44">
        <v>2.2199800000000001</v>
      </c>
    </row>
    <row r="22" spans="1:10" s="45" customFormat="1" ht="15.75" hidden="1" customHeight="1" x14ac:dyDescent="0.25">
      <c r="D22" s="46" t="s">
        <v>21</v>
      </c>
      <c r="E22" s="46" t="s">
        <v>21</v>
      </c>
      <c r="F22" s="46" t="s">
        <v>21</v>
      </c>
      <c r="G22" s="46"/>
      <c r="H22" s="46"/>
      <c r="I22" s="46"/>
      <c r="J22" s="46"/>
    </row>
    <row r="23" spans="1:10" x14ac:dyDescent="0.25">
      <c r="A23" s="47"/>
      <c r="B23" s="47"/>
      <c r="C23" s="46"/>
    </row>
    <row r="24" spans="1:10" x14ac:dyDescent="0.25">
      <c r="A24" s="2" t="s">
        <v>22</v>
      </c>
    </row>
    <row r="25" spans="1:10" hidden="1" x14ac:dyDescent="0.25">
      <c r="B25" s="2">
        <f>B17+B18+B19</f>
        <v>45.078564648000004</v>
      </c>
      <c r="C25" s="2">
        <f t="shared" ref="C25:J25" si="0">C17+C18+C19</f>
        <v>44.833298847999998</v>
      </c>
      <c r="D25" s="2">
        <f t="shared" si="0"/>
        <v>42.157983999999999</v>
      </c>
      <c r="E25" s="2">
        <f t="shared" si="0"/>
        <v>40.658559007999997</v>
      </c>
      <c r="F25" s="2">
        <f t="shared" si="0"/>
        <v>37.515244751999994</v>
      </c>
      <c r="G25" s="2">
        <f t="shared" si="0"/>
        <v>35.240140880000006</v>
      </c>
      <c r="H25" s="2">
        <f t="shared" si="0"/>
        <v>33.161127999999998</v>
      </c>
      <c r="I25" s="2">
        <f t="shared" si="0"/>
        <v>29.950903887999999</v>
      </c>
      <c r="J25" s="2">
        <f t="shared" si="0"/>
        <v>17.650000000000002</v>
      </c>
    </row>
    <row r="26" spans="1:10" hidden="1" x14ac:dyDescent="0.25">
      <c r="B26" s="2">
        <f>B15-B25</f>
        <v>0</v>
      </c>
      <c r="C26" s="2">
        <f t="shared" ref="C26:J26" si="1">C15-C25</f>
        <v>0</v>
      </c>
      <c r="D26" s="2">
        <f t="shared" si="1"/>
        <v>0</v>
      </c>
      <c r="E26" s="2">
        <f t="shared" si="1"/>
        <v>0</v>
      </c>
      <c r="F26" s="2">
        <f t="shared" si="1"/>
        <v>0</v>
      </c>
      <c r="G26" s="2">
        <f t="shared" si="1"/>
        <v>0</v>
      </c>
      <c r="H26" s="2">
        <f t="shared" si="1"/>
        <v>0</v>
      </c>
      <c r="I26" s="2">
        <f t="shared" si="1"/>
        <v>0</v>
      </c>
      <c r="J26" s="2">
        <f t="shared" si="1"/>
        <v>0</v>
      </c>
    </row>
    <row r="27" spans="1:10" hidden="1" x14ac:dyDescent="0.25"/>
    <row r="28" spans="1:10" hidden="1" x14ac:dyDescent="0.25"/>
    <row r="29" spans="1:10" hidden="1" x14ac:dyDescent="0.25">
      <c r="B29" s="2">
        <f>$A$4*'[1]Тариф с 01.07.2017г.'!B13</f>
        <v>39.220272000000001</v>
      </c>
      <c r="C29" s="2">
        <f>$A$4*'[1]Тариф с 01.07.2017г.'!C13</f>
        <v>39.010031999999995</v>
      </c>
      <c r="D29" s="2">
        <f>$A$4*'[1]Тариф с 01.07.2017г.'!D13</f>
        <v>36.844559999999994</v>
      </c>
      <c r="E29" s="2">
        <f>$A$4*'[1]Тариф с 01.07.2017г.'!E13</f>
        <v>35.625167999999995</v>
      </c>
      <c r="F29" s="2">
        <f>$A$4*'[1]Тариф с 01.07.2017г.'!F13</f>
        <v>33.070751999999999</v>
      </c>
      <c r="G29" s="2">
        <f>$A$4*'[1]Тариф с 01.07.2017г.'!G13</f>
        <v>31.220639999999996</v>
      </c>
      <c r="H29" s="2">
        <f>$A$4*'[1]Тариф с 01.07.2017г.'!H13</f>
        <v>29.538719999999998</v>
      </c>
      <c r="I29" s="2">
        <f>$A$4*'[1]Тариф с 01.07.2017г.'!I13</f>
        <v>26.931743999999998</v>
      </c>
      <c r="J29" s="2">
        <f>$A$4*'[1]Тариф с 01.07.2017г.'!J13</f>
        <v>16.955855999999997</v>
      </c>
    </row>
    <row r="30" spans="1:10" hidden="1" x14ac:dyDescent="0.25"/>
    <row r="31" spans="1:10" x14ac:dyDescent="0.25">
      <c r="A31" s="10"/>
    </row>
  </sheetData>
  <mergeCells count="8">
    <mergeCell ref="A14:A15"/>
    <mergeCell ref="A23:B23"/>
    <mergeCell ref="A2:D2"/>
    <mergeCell ref="A7:J7"/>
    <mergeCell ref="A8:J8"/>
    <mergeCell ref="A11:B11"/>
    <mergeCell ref="B13:C13"/>
    <mergeCell ref="G13:H13"/>
  </mergeCells>
  <pageMargins left="0.31496062992125984" right="0.31496062992125984" top="0.35433070866141736" bottom="0.3543307086614173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3.ОТГОЛОСОВАННЫЕ с 01.07.23</vt:lpstr>
      <vt:lpstr>'3.ОТГОЛОСОВАННЫЕ с 01.07.23'!Область_печати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Михонина Ольга Геннадьевна</dc:creator>
  <cp:lastModifiedBy>Михонина Ольга Геннадьевна</cp:lastModifiedBy>
  <dcterms:created xsi:type="dcterms:W3CDTF">2023-08-10T11:45:32Z</dcterms:created>
  <dcterms:modified xsi:type="dcterms:W3CDTF">2023-08-10T11:46:53Z</dcterms:modified>
</cp:coreProperties>
</file>